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ДЕЖДА\инвест паспорт\2026\"/>
    </mc:Choice>
  </mc:AlternateContent>
  <xr:revisionPtr revIDLastSave="0" documentId="13_ncr:1_{9ACE07A8-F0B5-4531-A491-6D2E4DBF7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_xlnm._FilterDatabase" localSheetId="0" hidden="1">Бюджет!$A$4:$C$81</definedName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  <definedName name="_xlnm.Print_Titles" localSheetId="0">Бюджет!$4:$4</definedName>
    <definedName name="_xlnm.Print_Area" localSheetId="0">Бюджет!$A$2:$C$81</definedName>
  </definedNames>
  <calcPr calcId="191029"/>
</workbook>
</file>

<file path=xl/calcChain.xml><?xml version="1.0" encoding="utf-8"?>
<calcChain xmlns="http://schemas.openxmlformats.org/spreadsheetml/2006/main">
  <c r="C81" i="1" l="1"/>
  <c r="C70" i="1"/>
  <c r="C67" i="1"/>
  <c r="C57" i="1"/>
  <c r="C36" i="1"/>
  <c r="C27" i="1"/>
  <c r="C15" i="1"/>
  <c r="C12" i="1"/>
  <c r="C79" i="1"/>
  <c r="C75" i="1"/>
  <c r="C64" i="1"/>
  <c r="C51" i="1"/>
  <c r="C48" i="1"/>
  <c r="C43" i="1"/>
  <c r="C24" i="1"/>
  <c r="C5" i="1"/>
</calcChain>
</file>

<file path=xl/sharedStrings.xml><?xml version="1.0" encoding="utf-8"?>
<sst xmlns="http://schemas.openxmlformats.org/spreadsheetml/2006/main" count="163" uniqueCount="86">
  <si>
    <t>Итого</t>
  </si>
  <si>
    <t>тыс.руб.</t>
  </si>
  <si>
    <t>"Развитие образования"</t>
  </si>
  <si>
    <t>"Обеспечение функционирования и модернизация объектов жилищно-коммунального хозяйства"</t>
  </si>
  <si>
    <t>"Развитие физической культуры и спорта"</t>
  </si>
  <si>
    <t>"Развитие транспортной системы"</t>
  </si>
  <si>
    <t>"Обеспечение доступным и комфортным жильем граждан"</t>
  </si>
  <si>
    <t>"Управление муниципальными финансами"</t>
  </si>
  <si>
    <t>"Управление муниципальным имуществом"</t>
  </si>
  <si>
    <t>"Обеспечение реализации муниципальной программы и прочие мероприятия"</t>
  </si>
  <si>
    <t>Региональный проект</t>
  </si>
  <si>
    <t>Ведомственный проект</t>
  </si>
  <si>
    <t>Комплекс процессных мероприятий</t>
  </si>
  <si>
    <t>Распределение бюджетных ассигнований по муниципальным программам 
города Ачинска на 2025 год</t>
  </si>
  <si>
    <t xml:space="preserve">Комплекс процессных мероприятий </t>
  </si>
  <si>
    <t>"Обеспечение отдыха и оздоровления детей"</t>
  </si>
  <si>
    <t>"Создание условий для эффективного управления отраслью"</t>
  </si>
  <si>
    <t>"Повышение качества жизни отдельных категорий граждан, степени их социальной защищенности"</t>
  </si>
  <si>
    <t xml:space="preserve">Ведомственный проект </t>
  </si>
  <si>
    <t>"Чистая вода края"</t>
  </si>
  <si>
    <t>"Содержание и ремонт объектов коммунальной инфраструктуры"</t>
  </si>
  <si>
    <t>"Обеспечение доступности платы граждан"</t>
  </si>
  <si>
    <t xml:space="preserve">"Обеспечение реализации муниципальной программы и прочие мероприятия" </t>
  </si>
  <si>
    <t>"Предупреждение, спасение, помощь населению в чрезвычайных ситуациях"</t>
  </si>
  <si>
    <t>"Сохранение культурного и исторического наследия"</t>
  </si>
  <si>
    <t xml:space="preserve">"Создание условий для сохранения культурного и исторического наследия" </t>
  </si>
  <si>
    <t>"Поддержка искусства, творчества и повышение кадрового потенциала"</t>
  </si>
  <si>
    <t>"Обеспечение деятельности системы управления в сфере культуры"</t>
  </si>
  <si>
    <t xml:space="preserve">"Создание условий для развития архивного дела" </t>
  </si>
  <si>
    <t xml:space="preserve">"Развитие физической культуры и массового спорта" </t>
  </si>
  <si>
    <t>"Модернизация инфраструктуры муниципальных учреждений в области физической культуры и спорта"</t>
  </si>
  <si>
    <t>"Физическая культура и массовый спорт"</t>
  </si>
  <si>
    <t>"Система подготовки спортивного резерва"</t>
  </si>
  <si>
    <t>"Обеспечение деятельности системы управления в сфере физической культуры и спорта"</t>
  </si>
  <si>
    <t xml:space="preserve">"Патриотическое воспитание молодежи" </t>
  </si>
  <si>
    <t>"Модернизация инфраструктуры муниципальных учреждений в области молодежной политике"</t>
  </si>
  <si>
    <t>"Обеспечение реализации общественных и гражданских инициатив и поддержка институтов гражданского общества"</t>
  </si>
  <si>
    <t>"Вовлечение молодежи в социальную практику"</t>
  </si>
  <si>
    <t xml:space="preserve">Региональный проект </t>
  </si>
  <si>
    <t xml:space="preserve">"Безопасность дорожного движения" </t>
  </si>
  <si>
    <t>"Дороги Красноярья"</t>
  </si>
  <si>
    <t>"Развитие транспортного комплекса"</t>
  </si>
  <si>
    <t xml:space="preserve">"Обеспечение транспортной доступности населения" </t>
  </si>
  <si>
    <t xml:space="preserve">"Содействие развитию автомобильных дорог" </t>
  </si>
  <si>
    <t xml:space="preserve">"Стимулирование жилищного строительства" </t>
  </si>
  <si>
    <t>"Улучшение жилищных условий отдельных категорий граждан"</t>
  </si>
  <si>
    <t>"Развитие земельно-имущественных отношений муниципальных образований края"</t>
  </si>
  <si>
    <t>"Выполнение государственных обязательств по улучшению жилищных условий отдельных категорий граждан"</t>
  </si>
  <si>
    <t>"Обеспечение реализации государственной программы и прочие мероприятия"</t>
  </si>
  <si>
    <t>"Управление муниципальным долгом"</t>
  </si>
  <si>
    <t>"Создание условий для обеспечения реализации бюджетного процесса"</t>
  </si>
  <si>
    <t>"Формирование комфортной городской среды"</t>
  </si>
  <si>
    <t xml:space="preserve">"Управление муниципальным имуществом" </t>
  </si>
  <si>
    <t xml:space="preserve">"Управление земельными ресурсами города в части земель, принадлежащих муниципальному образованию, а также земельных участков, государственная собственность на которые не разграничена" </t>
  </si>
  <si>
    <t>"Модернизация инфраструктуры муниципальной системы образования и оздоровления детей"</t>
  </si>
  <si>
    <t>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</t>
  </si>
  <si>
    <t>-</t>
  </si>
  <si>
    <t>"Повышение уровня экологической безопасности, сохранение природных систем, биологического разнообразия, развитие экологического просвещения"</t>
  </si>
  <si>
    <t>"Развитие инфраструктуры в сфере культуры"</t>
  </si>
  <si>
    <t>"Развитие спорта высших достижений и системы подготовки спортивного резерва"</t>
  </si>
  <si>
    <t>"Развитие субъектов малого и среднего предпринимательства"</t>
  </si>
  <si>
    <t>Муниципальная программа Ачинского муниципального округа</t>
  </si>
  <si>
    <t>"Безопасность дорожного движения"</t>
  </si>
  <si>
    <t>"Все лучшее детям"</t>
  </si>
  <si>
    <t>2026 год</t>
  </si>
  <si>
    <t>Наименование муниципальных программ, структрных элементов</t>
  </si>
  <si>
    <t>Муниципальная программа, структурный элемент</t>
  </si>
  <si>
    <t>Доступная среда</t>
  </si>
  <si>
    <t>"Чистый воздух"</t>
  </si>
  <si>
    <t>"Модернизация, реконструкция и капитальный ремонт объектов коммунальной инфраструктуры округа"</t>
  </si>
  <si>
    <t xml:space="preserve">"Благоустройство территории округа" </t>
  </si>
  <si>
    <t>"Защита населения и территорий округа от чрезвычайных ситуаций природного и техногенного характера"</t>
  </si>
  <si>
    <t>"Развитие культуры и туризма"</t>
  </si>
  <si>
    <t>"Семейные ценности и инфраструктура культуры"</t>
  </si>
  <si>
    <t>"Развитие туристической инфраструктуры"</t>
  </si>
  <si>
    <t>"Жилье"</t>
  </si>
  <si>
    <t>"Укрепление единства российской нации, реализация муниципальной политики и содействие развитию институтов гражданского общества"</t>
  </si>
  <si>
    <t>"Укрепление единства российской нации и этнокультурное развитие народов"</t>
  </si>
  <si>
    <t>"Формирование комфортной и современной среды для жителей"</t>
  </si>
  <si>
    <t>"Комфортная среда"</t>
  </si>
  <si>
    <t>"Вовлечение населения в решение вопросов местного значения"</t>
  </si>
  <si>
    <t>"Профилактика правонарушений, укрепление общественного порядка и общественной безопасности"</t>
  </si>
  <si>
    <t>"Профилактика правонарушений, алкоголизма и пьянства, укрепление общественного порядка и общественной безопасности"</t>
  </si>
  <si>
    <t>"Система социальной защиты населения"</t>
  </si>
  <si>
    <t>"Молодежь в XXI веке"</t>
  </si>
  <si>
    <t>"Развитие и поддержка субъектов малого и среднего предпринимательства"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</si>
</sst>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2:E81"/>
  <sheetViews>
    <sheetView showGridLines="0" tabSelected="1" view="pageBreakPreview" zoomScaleNormal="100" zoomScaleSheetLayoutView="100" workbookViewId="0">
      <selection activeCell="A2" sqref="A2:C2"/>
    </sheetView>
  </sheetViews>
  <sheetFormatPr defaultRowHeight="15.75" outlineLevelRow="1" x14ac:dyDescent="0.25"/>
  <cols>
    <col min="1" max="1" width="38.28515625" style="1" customWidth="1"/>
    <col min="2" max="2" width="79.28515625" style="2" customWidth="1"/>
    <col min="3" max="3" width="20.28515625" style="2" customWidth="1"/>
    <col min="4" max="4" width="9.140625" style="2"/>
    <col min="5" max="5" width="26.7109375" style="2" customWidth="1"/>
    <col min="6" max="16384" width="9.140625" style="2"/>
  </cols>
  <sheetData>
    <row r="2" spans="1:5" ht="18.75" x14ac:dyDescent="0.25">
      <c r="A2" s="13" t="s">
        <v>13</v>
      </c>
      <c r="B2" s="13"/>
      <c r="C2" s="13"/>
    </row>
    <row r="3" spans="1:5" x14ac:dyDescent="0.25">
      <c r="B3" s="1"/>
      <c r="C3" s="3" t="s">
        <v>1</v>
      </c>
    </row>
    <row r="4" spans="1:5" ht="31.5" x14ac:dyDescent="0.25">
      <c r="A4" s="8" t="s">
        <v>66</v>
      </c>
      <c r="B4" s="8" t="s">
        <v>65</v>
      </c>
      <c r="C4" s="8" t="s">
        <v>64</v>
      </c>
    </row>
    <row r="5" spans="1:5" ht="31.5" x14ac:dyDescent="0.25">
      <c r="A5" s="6" t="s">
        <v>61</v>
      </c>
      <c r="B5" s="6" t="s">
        <v>2</v>
      </c>
      <c r="C5" s="9">
        <f>SUM(C6:C11)</f>
        <v>4329772.8328399993</v>
      </c>
    </row>
    <row r="6" spans="1:5" outlineLevel="1" x14ac:dyDescent="0.25">
      <c r="A6" s="5" t="s">
        <v>10</v>
      </c>
      <c r="B6" s="4" t="s">
        <v>62</v>
      </c>
      <c r="C6" s="10">
        <v>7</v>
      </c>
      <c r="E6" s="7"/>
    </row>
    <row r="7" spans="1:5" outlineLevel="1" x14ac:dyDescent="0.25">
      <c r="A7" s="5" t="s">
        <v>10</v>
      </c>
      <c r="B7" s="4" t="s">
        <v>63</v>
      </c>
      <c r="C7" s="10">
        <v>16289.9</v>
      </c>
    </row>
    <row r="8" spans="1:5" ht="31.5" outlineLevel="1" x14ac:dyDescent="0.25">
      <c r="A8" s="5" t="s">
        <v>11</v>
      </c>
      <c r="B8" s="4" t="s">
        <v>54</v>
      </c>
      <c r="C8" s="10">
        <v>36781</v>
      </c>
    </row>
    <row r="9" spans="1:5" ht="47.25" outlineLevel="1" x14ac:dyDescent="0.25">
      <c r="A9" s="5" t="s">
        <v>12</v>
      </c>
      <c r="B9" s="4" t="s">
        <v>55</v>
      </c>
      <c r="C9" s="10">
        <v>3921573.9879899998</v>
      </c>
    </row>
    <row r="10" spans="1:5" outlineLevel="1" x14ac:dyDescent="0.25">
      <c r="A10" s="5" t="s">
        <v>14</v>
      </c>
      <c r="B10" s="4" t="s">
        <v>15</v>
      </c>
      <c r="C10" s="10">
        <v>77751.600000000006</v>
      </c>
    </row>
    <row r="11" spans="1:5" outlineLevel="1" x14ac:dyDescent="0.25">
      <c r="A11" s="5" t="s">
        <v>14</v>
      </c>
      <c r="B11" s="4" t="s">
        <v>16</v>
      </c>
      <c r="C11" s="10">
        <v>277369.34484999999</v>
      </c>
    </row>
    <row r="12" spans="1:5" ht="31.5" x14ac:dyDescent="0.25">
      <c r="A12" s="6" t="s">
        <v>61</v>
      </c>
      <c r="B12" s="6" t="s">
        <v>83</v>
      </c>
      <c r="C12" s="9">
        <f>SUM(C13:C14)</f>
        <v>20094.314910000001</v>
      </c>
    </row>
    <row r="13" spans="1:5" ht="31.5" customHeight="1" outlineLevel="1" x14ac:dyDescent="0.25">
      <c r="A13" s="4" t="s">
        <v>14</v>
      </c>
      <c r="B13" s="4" t="s">
        <v>67</v>
      </c>
      <c r="C13" s="10">
        <v>4932.8717500000002</v>
      </c>
    </row>
    <row r="14" spans="1:5" ht="31.5" outlineLevel="1" x14ac:dyDescent="0.25">
      <c r="A14" s="4" t="s">
        <v>14</v>
      </c>
      <c r="B14" s="4" t="s">
        <v>17</v>
      </c>
      <c r="C14" s="10">
        <v>15161.443160000001</v>
      </c>
    </row>
    <row r="15" spans="1:5" ht="31.5" x14ac:dyDescent="0.25">
      <c r="A15" s="6" t="s">
        <v>61</v>
      </c>
      <c r="B15" s="6" t="s">
        <v>3</v>
      </c>
      <c r="C15" s="9">
        <f>SUM(C16:C23)</f>
        <v>716601.80455</v>
      </c>
    </row>
    <row r="16" spans="1:5" outlineLevel="1" x14ac:dyDescent="0.25">
      <c r="A16" s="4" t="s">
        <v>10</v>
      </c>
      <c r="B16" s="4" t="s">
        <v>68</v>
      </c>
      <c r="C16" s="10">
        <v>2967.5</v>
      </c>
    </row>
    <row r="17" spans="1:3" outlineLevel="1" x14ac:dyDescent="0.25">
      <c r="A17" s="4" t="s">
        <v>18</v>
      </c>
      <c r="B17" s="4" t="s">
        <v>19</v>
      </c>
      <c r="C17" s="10">
        <v>426.00745000000001</v>
      </c>
    </row>
    <row r="18" spans="1:3" ht="31.5" outlineLevel="1" x14ac:dyDescent="0.25">
      <c r="A18" s="4" t="s">
        <v>18</v>
      </c>
      <c r="B18" s="4" t="s">
        <v>69</v>
      </c>
      <c r="C18" s="10">
        <v>12793.42136</v>
      </c>
    </row>
    <row r="19" spans="1:3" ht="47.25" outlineLevel="1" x14ac:dyDescent="0.25">
      <c r="A19" s="4" t="s">
        <v>11</v>
      </c>
      <c r="B19" s="4" t="s">
        <v>57</v>
      </c>
      <c r="C19" s="10">
        <v>11544.11831</v>
      </c>
    </row>
    <row r="20" spans="1:3" outlineLevel="1" x14ac:dyDescent="0.25">
      <c r="A20" s="4" t="s">
        <v>14</v>
      </c>
      <c r="B20" s="4" t="s">
        <v>20</v>
      </c>
      <c r="C20" s="10">
        <v>6621.5264800000004</v>
      </c>
    </row>
    <row r="21" spans="1:3" outlineLevel="1" x14ac:dyDescent="0.25">
      <c r="A21" s="4" t="s">
        <v>14</v>
      </c>
      <c r="B21" s="4" t="s">
        <v>70</v>
      </c>
      <c r="C21" s="10">
        <v>95983.342829999994</v>
      </c>
    </row>
    <row r="22" spans="1:3" outlineLevel="1" x14ac:dyDescent="0.25">
      <c r="A22" s="4" t="s">
        <v>14</v>
      </c>
      <c r="B22" s="4" t="s">
        <v>21</v>
      </c>
      <c r="C22" s="10">
        <v>131830.29999999999</v>
      </c>
    </row>
    <row r="23" spans="1:3" ht="31.5" outlineLevel="1" x14ac:dyDescent="0.25">
      <c r="A23" s="4" t="s">
        <v>14</v>
      </c>
      <c r="B23" s="4" t="s">
        <v>22</v>
      </c>
      <c r="C23" s="10">
        <v>454435.58811999997</v>
      </c>
    </row>
    <row r="24" spans="1:3" ht="31.5" x14ac:dyDescent="0.25">
      <c r="A24" s="6" t="s">
        <v>61</v>
      </c>
      <c r="B24" s="6" t="s">
        <v>71</v>
      </c>
      <c r="C24" s="9">
        <f>SUM(C25:C26)</f>
        <v>47727.526339999997</v>
      </c>
    </row>
    <row r="25" spans="1:3" outlineLevel="1" x14ac:dyDescent="0.25">
      <c r="A25" s="4" t="s">
        <v>18</v>
      </c>
      <c r="B25" s="4" t="s">
        <v>23</v>
      </c>
      <c r="C25" s="10">
        <v>152.49688</v>
      </c>
    </row>
    <row r="26" spans="1:3" ht="31.5" outlineLevel="1" x14ac:dyDescent="0.25">
      <c r="A26" s="4" t="s">
        <v>14</v>
      </c>
      <c r="B26" s="4" t="s">
        <v>22</v>
      </c>
      <c r="C26" s="10">
        <v>47575.029459999998</v>
      </c>
    </row>
    <row r="27" spans="1:3" ht="31.5" x14ac:dyDescent="0.25">
      <c r="A27" s="6" t="s">
        <v>61</v>
      </c>
      <c r="B27" s="6" t="s">
        <v>72</v>
      </c>
      <c r="C27" s="9">
        <f>SUM(C28:C35)</f>
        <v>510466.24966999993</v>
      </c>
    </row>
    <row r="28" spans="1:3" outlineLevel="1" x14ac:dyDescent="0.25">
      <c r="A28" s="4" t="s">
        <v>10</v>
      </c>
      <c r="B28" s="4" t="s">
        <v>73</v>
      </c>
      <c r="C28" s="10">
        <v>4040.4050000000002</v>
      </c>
    </row>
    <row r="29" spans="1:3" outlineLevel="1" x14ac:dyDescent="0.25">
      <c r="A29" s="4" t="s">
        <v>18</v>
      </c>
      <c r="B29" s="4" t="s">
        <v>24</v>
      </c>
      <c r="C29" s="10">
        <v>1484.7</v>
      </c>
    </row>
    <row r="30" spans="1:3" outlineLevel="1" x14ac:dyDescent="0.25">
      <c r="A30" s="4" t="s">
        <v>11</v>
      </c>
      <c r="B30" s="4" t="s">
        <v>58</v>
      </c>
      <c r="C30" s="10">
        <v>1074.0999999999999</v>
      </c>
    </row>
    <row r="31" spans="1:3" outlineLevel="1" x14ac:dyDescent="0.25">
      <c r="A31" s="4" t="s">
        <v>18</v>
      </c>
      <c r="B31" s="4" t="s">
        <v>74</v>
      </c>
      <c r="C31" s="10">
        <v>505.05050999999997</v>
      </c>
    </row>
    <row r="32" spans="1:3" outlineLevel="1" x14ac:dyDescent="0.25">
      <c r="A32" s="4" t="s">
        <v>14</v>
      </c>
      <c r="B32" s="4" t="s">
        <v>25</v>
      </c>
      <c r="C32" s="10">
        <v>178348.72115</v>
      </c>
    </row>
    <row r="33" spans="1:3" outlineLevel="1" x14ac:dyDescent="0.25">
      <c r="A33" s="4" t="s">
        <v>14</v>
      </c>
      <c r="B33" s="4" t="s">
        <v>26</v>
      </c>
      <c r="C33" s="10">
        <v>309800.61177999998</v>
      </c>
    </row>
    <row r="34" spans="1:3" outlineLevel="1" x14ac:dyDescent="0.25">
      <c r="A34" s="4" t="s">
        <v>14</v>
      </c>
      <c r="B34" s="4" t="s">
        <v>27</v>
      </c>
      <c r="C34" s="10">
        <v>3493.6683499999999</v>
      </c>
    </row>
    <row r="35" spans="1:3" outlineLevel="1" x14ac:dyDescent="0.25">
      <c r="A35" s="4" t="s">
        <v>14</v>
      </c>
      <c r="B35" s="4" t="s">
        <v>28</v>
      </c>
      <c r="C35" s="10">
        <v>11718.99288</v>
      </c>
    </row>
    <row r="36" spans="1:3" ht="31.5" x14ac:dyDescent="0.25">
      <c r="A36" s="6" t="s">
        <v>61</v>
      </c>
      <c r="B36" s="6" t="s">
        <v>4</v>
      </c>
      <c r="C36" s="9">
        <f>SUM(C37:C42)</f>
        <v>411811.24949000002</v>
      </c>
    </row>
    <row r="37" spans="1:3" outlineLevel="1" x14ac:dyDescent="0.25">
      <c r="A37" s="4" t="s">
        <v>18</v>
      </c>
      <c r="B37" s="4" t="s">
        <v>29</v>
      </c>
      <c r="C37" s="10">
        <v>929.74599999999998</v>
      </c>
    </row>
    <row r="38" spans="1:3" ht="31.5" outlineLevel="1" x14ac:dyDescent="0.25">
      <c r="A38" s="4" t="s">
        <v>11</v>
      </c>
      <c r="B38" s="4" t="s">
        <v>59</v>
      </c>
      <c r="C38" s="10">
        <v>494.87315999999998</v>
      </c>
    </row>
    <row r="39" spans="1:3" ht="31.5" outlineLevel="1" x14ac:dyDescent="0.25">
      <c r="A39" s="4" t="s">
        <v>18</v>
      </c>
      <c r="B39" s="4" t="s">
        <v>30</v>
      </c>
      <c r="C39" s="10" t="s">
        <v>56</v>
      </c>
    </row>
    <row r="40" spans="1:3" outlineLevel="1" x14ac:dyDescent="0.25">
      <c r="A40" s="4" t="s">
        <v>14</v>
      </c>
      <c r="B40" s="4" t="s">
        <v>31</v>
      </c>
      <c r="C40" s="10">
        <v>214563.30942000001</v>
      </c>
    </row>
    <row r="41" spans="1:3" outlineLevel="1" x14ac:dyDescent="0.25">
      <c r="A41" s="4" t="s">
        <v>14</v>
      </c>
      <c r="B41" s="4" t="s">
        <v>32</v>
      </c>
      <c r="C41" s="10">
        <v>181083.52123000001</v>
      </c>
    </row>
    <row r="42" spans="1:3" ht="31.5" outlineLevel="1" x14ac:dyDescent="0.25">
      <c r="A42" s="4" t="s">
        <v>14</v>
      </c>
      <c r="B42" s="4" t="s">
        <v>33</v>
      </c>
      <c r="C42" s="10">
        <v>14739.79968</v>
      </c>
    </row>
    <row r="43" spans="1:3" ht="31.5" x14ac:dyDescent="0.25">
      <c r="A43" s="6" t="s">
        <v>61</v>
      </c>
      <c r="B43" s="6" t="s">
        <v>84</v>
      </c>
      <c r="C43" s="9">
        <f>SUM(C44:C47)</f>
        <v>44536.558190000003</v>
      </c>
    </row>
    <row r="44" spans="1:3" ht="31.5" outlineLevel="1" x14ac:dyDescent="0.25">
      <c r="A44" s="4" t="s">
        <v>18</v>
      </c>
      <c r="B44" s="4" t="s">
        <v>35</v>
      </c>
      <c r="C44" s="10" t="s">
        <v>56</v>
      </c>
    </row>
    <row r="45" spans="1:3" outlineLevel="1" x14ac:dyDescent="0.25">
      <c r="A45" s="4" t="s">
        <v>14</v>
      </c>
      <c r="B45" s="4" t="s">
        <v>34</v>
      </c>
      <c r="C45" s="10">
        <v>120</v>
      </c>
    </row>
    <row r="46" spans="1:3" ht="31.5" outlineLevel="1" x14ac:dyDescent="0.25">
      <c r="A46" s="4" t="s">
        <v>14</v>
      </c>
      <c r="B46" s="4" t="s">
        <v>36</v>
      </c>
      <c r="C46" s="10" t="s">
        <v>56</v>
      </c>
    </row>
    <row r="47" spans="1:3" outlineLevel="1" x14ac:dyDescent="0.25">
      <c r="A47" s="4" t="s">
        <v>14</v>
      </c>
      <c r="B47" s="4" t="s">
        <v>37</v>
      </c>
      <c r="C47" s="10">
        <v>44416.558190000003</v>
      </c>
    </row>
    <row r="48" spans="1:3" ht="31.5" x14ac:dyDescent="0.25">
      <c r="A48" s="6" t="s">
        <v>61</v>
      </c>
      <c r="B48" s="6" t="s">
        <v>85</v>
      </c>
      <c r="C48" s="9">
        <f>SUM(C49:C50)</f>
        <v>1457</v>
      </c>
    </row>
    <row r="49" spans="1:3" outlineLevel="1" x14ac:dyDescent="0.25">
      <c r="A49" s="4" t="s">
        <v>11</v>
      </c>
      <c r="B49" s="4" t="s">
        <v>60</v>
      </c>
      <c r="C49" s="10">
        <v>1354.5</v>
      </c>
    </row>
    <row r="50" spans="1:3" ht="31.5" outlineLevel="1" x14ac:dyDescent="0.25">
      <c r="A50" s="4" t="s">
        <v>14</v>
      </c>
      <c r="B50" s="4" t="s">
        <v>9</v>
      </c>
      <c r="C50" s="10">
        <v>102.5</v>
      </c>
    </row>
    <row r="51" spans="1:3" ht="31.5" x14ac:dyDescent="0.25">
      <c r="A51" s="6" t="s">
        <v>61</v>
      </c>
      <c r="B51" s="6" t="s">
        <v>5</v>
      </c>
      <c r="C51" s="9">
        <f>SUM(C52:C56)</f>
        <v>498079.38848999998</v>
      </c>
    </row>
    <row r="52" spans="1:3" outlineLevel="1" x14ac:dyDescent="0.25">
      <c r="A52" s="4" t="s">
        <v>38</v>
      </c>
      <c r="B52" s="4" t="s">
        <v>39</v>
      </c>
      <c r="C52" s="10">
        <v>593.17200000000003</v>
      </c>
    </row>
    <row r="53" spans="1:3" outlineLevel="1" x14ac:dyDescent="0.25">
      <c r="A53" s="4" t="s">
        <v>18</v>
      </c>
      <c r="B53" s="4" t="s">
        <v>40</v>
      </c>
      <c r="C53" s="10">
        <v>1166.078</v>
      </c>
    </row>
    <row r="54" spans="1:3" outlineLevel="1" x14ac:dyDescent="0.25">
      <c r="A54" s="4" t="s">
        <v>18</v>
      </c>
      <c r="B54" s="4" t="s">
        <v>41</v>
      </c>
      <c r="C54" s="10">
        <v>51781.279000000002</v>
      </c>
    </row>
    <row r="55" spans="1:3" outlineLevel="1" x14ac:dyDescent="0.25">
      <c r="A55" s="4" t="s">
        <v>14</v>
      </c>
      <c r="B55" s="4" t="s">
        <v>42</v>
      </c>
      <c r="C55" s="10">
        <v>307582.38535</v>
      </c>
    </row>
    <row r="56" spans="1:3" outlineLevel="1" x14ac:dyDescent="0.25">
      <c r="A56" s="4" t="s">
        <v>14</v>
      </c>
      <c r="B56" s="4" t="s">
        <v>43</v>
      </c>
      <c r="C56" s="10">
        <v>136956.47414000001</v>
      </c>
    </row>
    <row r="57" spans="1:3" ht="31.5" x14ac:dyDescent="0.25">
      <c r="A57" s="6" t="s">
        <v>61</v>
      </c>
      <c r="B57" s="6" t="s">
        <v>6</v>
      </c>
      <c r="C57" s="9">
        <f>SUM(C58:C63)</f>
        <v>546919.45151000004</v>
      </c>
    </row>
    <row r="58" spans="1:3" outlineLevel="1" x14ac:dyDescent="0.25">
      <c r="A58" s="4" t="s">
        <v>10</v>
      </c>
      <c r="B58" s="4" t="s">
        <v>75</v>
      </c>
      <c r="C58" s="10">
        <v>381806.66151000001</v>
      </c>
    </row>
    <row r="59" spans="1:3" outlineLevel="1" x14ac:dyDescent="0.25">
      <c r="A59" s="4" t="s">
        <v>18</v>
      </c>
      <c r="B59" s="4" t="s">
        <v>44</v>
      </c>
      <c r="C59" s="10">
        <v>75</v>
      </c>
    </row>
    <row r="60" spans="1:3" outlineLevel="1" x14ac:dyDescent="0.25">
      <c r="A60" s="4" t="s">
        <v>18</v>
      </c>
      <c r="B60" s="4" t="s">
        <v>45</v>
      </c>
      <c r="C60" s="10">
        <v>10092.99</v>
      </c>
    </row>
    <row r="61" spans="1:3" ht="31.5" outlineLevel="1" x14ac:dyDescent="0.25">
      <c r="A61" s="4" t="s">
        <v>18</v>
      </c>
      <c r="B61" s="4" t="s">
        <v>46</v>
      </c>
      <c r="C61" s="10" t="s">
        <v>56</v>
      </c>
    </row>
    <row r="62" spans="1:3" ht="31.5" outlineLevel="1" x14ac:dyDescent="0.25">
      <c r="A62" s="4" t="s">
        <v>14</v>
      </c>
      <c r="B62" s="4" t="s">
        <v>47</v>
      </c>
      <c r="C62" s="10">
        <v>154034.79999999999</v>
      </c>
    </row>
    <row r="63" spans="1:3" ht="31.5" outlineLevel="1" x14ac:dyDescent="0.25">
      <c r="A63" s="4" t="s">
        <v>14</v>
      </c>
      <c r="B63" s="4" t="s">
        <v>48</v>
      </c>
      <c r="C63" s="10">
        <v>910</v>
      </c>
    </row>
    <row r="64" spans="1:3" ht="31.5" x14ac:dyDescent="0.25">
      <c r="A64" s="6" t="s">
        <v>61</v>
      </c>
      <c r="B64" s="6" t="s">
        <v>7</v>
      </c>
      <c r="C64" s="9">
        <f>SUM(C65:C66)</f>
        <v>248508.19921000002</v>
      </c>
    </row>
    <row r="65" spans="1:3" outlineLevel="1" x14ac:dyDescent="0.25">
      <c r="A65" s="4" t="s">
        <v>14</v>
      </c>
      <c r="B65" s="4" t="s">
        <v>49</v>
      </c>
      <c r="C65" s="10">
        <v>63308.24121</v>
      </c>
    </row>
    <row r="66" spans="1:3" outlineLevel="1" x14ac:dyDescent="0.25">
      <c r="A66" s="4" t="s">
        <v>14</v>
      </c>
      <c r="B66" s="4" t="s">
        <v>50</v>
      </c>
      <c r="C66" s="10">
        <v>185199.95800000001</v>
      </c>
    </row>
    <row r="67" spans="1:3" ht="31.5" x14ac:dyDescent="0.25">
      <c r="A67" s="6" t="s">
        <v>61</v>
      </c>
      <c r="B67" s="6" t="s">
        <v>76</v>
      </c>
      <c r="C67" s="9">
        <f>SUM(C68:C69)</f>
        <v>1835.9</v>
      </c>
    </row>
    <row r="68" spans="1:3" ht="31.5" outlineLevel="1" x14ac:dyDescent="0.25">
      <c r="A68" s="4" t="s">
        <v>14</v>
      </c>
      <c r="B68" s="4" t="s">
        <v>36</v>
      </c>
      <c r="C68" s="10">
        <v>1385.9</v>
      </c>
    </row>
    <row r="69" spans="1:3" ht="31.5" outlineLevel="1" x14ac:dyDescent="0.25">
      <c r="A69" s="4" t="s">
        <v>14</v>
      </c>
      <c r="B69" s="4" t="s">
        <v>77</v>
      </c>
      <c r="C69" s="10">
        <v>450</v>
      </c>
    </row>
    <row r="70" spans="1:3" ht="31.5" x14ac:dyDescent="0.25">
      <c r="A70" s="6" t="s">
        <v>61</v>
      </c>
      <c r="B70" s="6" t="s">
        <v>78</v>
      </c>
      <c r="C70" s="9">
        <f>SUM(C71:C74)</f>
        <v>133882.82948000001</v>
      </c>
    </row>
    <row r="71" spans="1:3" outlineLevel="1" x14ac:dyDescent="0.25">
      <c r="A71" s="4" t="s">
        <v>38</v>
      </c>
      <c r="B71" s="4" t="s">
        <v>51</v>
      </c>
      <c r="C71" s="10">
        <v>118725.66280999999</v>
      </c>
    </row>
    <row r="72" spans="1:3" outlineLevel="1" x14ac:dyDescent="0.25">
      <c r="A72" s="4" t="s">
        <v>18</v>
      </c>
      <c r="B72" s="4" t="s">
        <v>79</v>
      </c>
      <c r="C72" s="10">
        <v>9357.1666700000005</v>
      </c>
    </row>
    <row r="73" spans="1:3" outlineLevel="1" x14ac:dyDescent="0.25">
      <c r="A73" s="4" t="s">
        <v>18</v>
      </c>
      <c r="B73" s="4" t="s">
        <v>80</v>
      </c>
      <c r="C73" s="10">
        <v>5800</v>
      </c>
    </row>
    <row r="74" spans="1:3" ht="31.5" outlineLevel="1" x14ac:dyDescent="0.25">
      <c r="A74" s="4" t="s">
        <v>14</v>
      </c>
      <c r="B74" s="4" t="s">
        <v>9</v>
      </c>
      <c r="C74" s="10" t="s">
        <v>56</v>
      </c>
    </row>
    <row r="75" spans="1:3" ht="31.5" x14ac:dyDescent="0.25">
      <c r="A75" s="6" t="s">
        <v>61</v>
      </c>
      <c r="B75" s="6" t="s">
        <v>8</v>
      </c>
      <c r="C75" s="9">
        <f>SUM(C76:C78)</f>
        <v>73633.266869999992</v>
      </c>
    </row>
    <row r="76" spans="1:3" outlineLevel="1" x14ac:dyDescent="0.25">
      <c r="A76" s="4" t="s">
        <v>14</v>
      </c>
      <c r="B76" s="4" t="s">
        <v>52</v>
      </c>
      <c r="C76" s="10">
        <v>33319.53368</v>
      </c>
    </row>
    <row r="77" spans="1:3" ht="47.25" outlineLevel="1" x14ac:dyDescent="0.25">
      <c r="A77" s="4" t="s">
        <v>14</v>
      </c>
      <c r="B77" s="4" t="s">
        <v>53</v>
      </c>
      <c r="C77" s="10">
        <v>1070</v>
      </c>
    </row>
    <row r="78" spans="1:3" ht="31.5" outlineLevel="1" x14ac:dyDescent="0.25">
      <c r="A78" s="4" t="s">
        <v>14</v>
      </c>
      <c r="B78" s="4" t="s">
        <v>9</v>
      </c>
      <c r="C78" s="10">
        <v>39243.733189999999</v>
      </c>
    </row>
    <row r="79" spans="1:3" ht="31.5" x14ac:dyDescent="0.25">
      <c r="A79" s="6" t="s">
        <v>61</v>
      </c>
      <c r="B79" s="6" t="s">
        <v>81</v>
      </c>
      <c r="C79" s="9">
        <f>SUM(C80)</f>
        <v>19498.273000000001</v>
      </c>
    </row>
    <row r="80" spans="1:3" ht="31.5" outlineLevel="1" x14ac:dyDescent="0.25">
      <c r="A80" s="5" t="s">
        <v>14</v>
      </c>
      <c r="B80" s="4" t="s">
        <v>82</v>
      </c>
      <c r="C80" s="10">
        <v>19498.273000000001</v>
      </c>
    </row>
    <row r="81" spans="1:3" x14ac:dyDescent="0.25">
      <c r="A81" s="11" t="s">
        <v>0</v>
      </c>
      <c r="B81" s="11"/>
      <c r="C81" s="12">
        <f>C5+C12+C15+C24+C27+C36+C43+C48+C51+C57+C64+C70+C75+C79+C67</f>
        <v>7604824.8445500005</v>
      </c>
    </row>
  </sheetData>
  <autoFilter ref="A4:C81" xr:uid="{00000000-0009-0000-0000-000000000000}"/>
  <mergeCells count="1">
    <mergeCell ref="A2:C2"/>
  </mergeCells>
  <pageMargins left="0.78740157480314965" right="0.39370078740157483" top="0.78740157480314965" bottom="0.59055118110236227" header="0.51181102362204722" footer="0.51181102362204722"/>
  <pageSetup paperSize="9" scale="66" firstPageNumber="129" fitToHeight="0" orientation="portrait" useFirstPageNumber="1" r:id="rId1"/>
  <headerFooter alignWithMargins="0">
    <oddFooter>&amp;R&amp;"Times New Roman,обычный"&amp;14&amp;P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01fosev</dc:creator>
  <dc:description>POI HSSF rep:2.48.0.175</dc:description>
  <cp:lastModifiedBy>user</cp:lastModifiedBy>
  <cp:lastPrinted>2023-02-07T02:37:33Z</cp:lastPrinted>
  <dcterms:created xsi:type="dcterms:W3CDTF">2019-10-28T07:02:53Z</dcterms:created>
  <dcterms:modified xsi:type="dcterms:W3CDTF">2026-02-05T08:37:18Z</dcterms:modified>
</cp:coreProperties>
</file>